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Лист1!$A$10:$I$29</definedName>
  </definedNames>
  <calcPr calcId="124519"/>
</workbook>
</file>

<file path=xl/calcChain.xml><?xml version="1.0" encoding="utf-8"?>
<calcChain xmlns="http://schemas.openxmlformats.org/spreadsheetml/2006/main">
  <c r="I29" i="1"/>
  <c r="I28" l="1"/>
  <c r="H28"/>
  <c r="I26"/>
  <c r="H27"/>
  <c r="I27" s="1"/>
  <c r="H26"/>
  <c r="I24"/>
  <c r="H24"/>
  <c r="H25"/>
  <c r="I25" s="1"/>
  <c r="H23" l="1"/>
  <c r="I23" s="1"/>
  <c r="H22"/>
  <c r="I22" s="1"/>
  <c r="H21"/>
  <c r="I21" s="1"/>
  <c r="H20"/>
  <c r="I20" s="1"/>
  <c r="H19"/>
  <c r="I19" s="1"/>
  <c r="H18"/>
  <c r="I18" s="1"/>
  <c r="H17"/>
  <c r="I17" s="1"/>
  <c r="H16" l="1"/>
  <c r="I16" s="1"/>
  <c r="H15"/>
  <c r="I15" s="1"/>
  <c r="H14"/>
  <c r="I14" s="1"/>
  <c r="H11" l="1"/>
  <c r="I11" s="1"/>
  <c r="H12"/>
  <c r="I12" s="1"/>
  <c r="H13"/>
  <c r="I13" s="1"/>
</calcChain>
</file>

<file path=xl/sharedStrings.xml><?xml version="1.0" encoding="utf-8"?>
<sst xmlns="http://schemas.openxmlformats.org/spreadsheetml/2006/main" count="67" uniqueCount="57">
  <si>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</si>
  <si>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</si>
  <si>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</si>
  <si>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</si>
  <si>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</si>
  <si>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</si>
  <si>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</si>
  <si>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</si>
  <si>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</si>
  <si>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шт.</t>
  </si>
  <si>
    <t>100 отверстий</t>
  </si>
  <si>
    <t>Кабель до 35 кВ в проложенных трубах, блоках и коробах, масса 1 м кабеля: до 1 кг</t>
  </si>
  <si>
    <t>Рукав металлический наружным диаметром: до 48 мм</t>
  </si>
  <si>
    <t>100 м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</si>
  <si>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</si>
  <si>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</si>
  <si>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</si>
  <si>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</si>
  <si>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</si>
  <si>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ТЕРм08-02-148-01</t>
  </si>
  <si>
    <t>ТЕРм08-02-409-02</t>
  </si>
  <si>
    <t>ТЕРм08-02-411-01</t>
  </si>
  <si>
    <t>ТЕРм08-02-390-02</t>
  </si>
  <si>
    <t>Короба пластмассовые: шириной до 63 мм</t>
  </si>
  <si>
    <t>100м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</si>
  <si>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</si>
  <si>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</si>
  <si>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ТЕР46-03-009-01</t>
  </si>
  <si>
    <t>Пробивка в кирпичных стенах гнезд размером: до 130х130 мм</t>
  </si>
  <si>
    <t>100 шт.</t>
  </si>
  <si>
    <t>Розетка штепсельная: неутопленного типа при открытой проводке</t>
  </si>
  <si>
    <t>ТЕРм08-03-591-08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</si>
  <si>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</si>
  <si>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</si>
  <si>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</si>
  <si>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</si>
  <si>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</si>
  <si>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</si>
  <si>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</si>
  <si>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ТЕРм08-02-390-03</t>
  </si>
  <si>
    <t>Короба пластмассовые: шириной до 120 мм</t>
  </si>
  <si>
    <t>ТЕРм10-06-037-07прим.</t>
  </si>
  <si>
    <t>Шкаф для трубных проводок: настенный, размер до 800х1800 мм(антиванд)</t>
  </si>
  <si>
    <t>1шт</t>
  </si>
  <si>
    <t>Выключатель: одноклавишный неутопленного типа при открытой проводке</t>
  </si>
  <si>
    <t>ТЕРм08-03-591-01</t>
  </si>
  <si>
    <t xml:space="preserve">ТЕРм10-04-066-04
</t>
  </si>
  <si>
    <t>Коробка кабельная соединительная или разветвительная, прим. КС-4</t>
  </si>
  <si>
    <t>ТЕРм08-03-573-04</t>
  </si>
  <si>
    <t>Шкаф (пульт) управления навесной, высота, ширина и глубина: до 600х600х350 мм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</si>
  <si>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</si>
  <si>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</si>
  <si>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ТЕРм08-03-591-09</t>
  </si>
  <si>
    <t>Розетка штепсельная: утопленного типа при скрытой проводке</t>
  </si>
  <si>
    <t>ТЕР46-03-002-02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</si>
  <si>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</si>
  <si>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Приложение №1.2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</si>
</sst>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/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workbookViewId="0">
      <pane ySplit="10" topLeftCell="A11" activePane="bottomLeft" state="frozen"/>
      <selection pane="bottomLeft" activeCell="D2" sqref="D2:G2"/>
    </sheetView>
  </sheetViews>
  <sheetFormatPr defaultRowHeight="15"/>
  <cols>
    <col min="1" max="1" width="7" customWidth="1"/>
    <col min="2" max="2" width="29.140625" customWidth="1"/>
    <col min="3" max="3" width="24.7109375" customWidth="1"/>
    <col min="4" max="4" width="23" customWidth="1"/>
    <col min="5" max="5" width="14.42578125" customWidth="1"/>
    <col min="6" max="6" width="15.28515625" customWidth="1"/>
    <col min="7" max="7" width="14.28515625" customWidth="1"/>
    <col min="8" max="8" width="13.7109375" customWidth="1"/>
    <col min="9" max="9" width="12.7109375" customWidth="1"/>
  </cols>
  <sheetData>
    <row r="1" spans="1:9">
      <c r="D1" s="37" t="s">
        <v>56</v>
      </c>
      <c r="E1" s="37"/>
      <c r="F1" s="37"/>
      <c r="G1" s="37"/>
    </row>
    <row r="2" spans="1:9">
      <c r="D2" s="37"/>
      <c r="E2" s="37"/>
      <c r="F2" s="37"/>
      <c r="G2" s="37"/>
    </row>
    <row r="4" spans="1:9" ht="20.25" customHeight="1">
      <c r="A4" s="36" t="s">
        <v>15</v>
      </c>
      <c r="B4" s="36"/>
      <c r="C4" s="36"/>
      <c r="D4" s="36"/>
      <c r="E4" s="36"/>
      <c r="F4" s="36"/>
    </row>
    <row r="5" spans="1:9" ht="15" customHeight="1">
      <c r="B5" s="11" t="s">
        <v>8</v>
      </c>
    </row>
    <row r="7" spans="1:9" ht="58.5" customHeight="1">
      <c r="A7" s="41" t="s">
        <v>0</v>
      </c>
      <c r="B7" s="38" t="s">
        <v>18</v>
      </c>
      <c r="C7" s="41" t="s">
        <v>1</v>
      </c>
      <c r="D7" s="41" t="s">
        <v>2</v>
      </c>
      <c r="E7" s="41" t="s">
        <v>3</v>
      </c>
      <c r="F7" s="38" t="s">
        <v>16</v>
      </c>
      <c r="G7" s="38" t="s">
        <v>17</v>
      </c>
      <c r="H7" s="38" t="s">
        <v>5</v>
      </c>
      <c r="I7" s="38" t="s">
        <v>6</v>
      </c>
    </row>
    <row r="8" spans="1:9" ht="22.5" customHeight="1">
      <c r="A8" s="42"/>
      <c r="B8" s="44"/>
      <c r="C8" s="43"/>
      <c r="D8" s="41"/>
      <c r="E8" s="41"/>
      <c r="F8" s="44"/>
      <c r="G8" s="44"/>
      <c r="H8" s="39"/>
      <c r="I8" s="39"/>
    </row>
    <row r="9" spans="1:9" ht="45.75" customHeight="1">
      <c r="A9" s="42"/>
      <c r="B9" s="45"/>
      <c r="C9" s="43"/>
      <c r="D9" s="41"/>
      <c r="E9" s="41"/>
      <c r="F9" s="45"/>
      <c r="G9" s="45"/>
      <c r="H9" s="40"/>
      <c r="I9" s="40"/>
    </row>
    <row r="10" spans="1:9" ht="16.5" customHeight="1">
      <c r="A10" s="8">
        <v>1</v>
      </c>
      <c r="B10" s="8">
        <v>2</v>
      </c>
      <c r="C10" s="9">
        <v>3</v>
      </c>
      <c r="D10" s="7">
        <v>4</v>
      </c>
      <c r="E10" s="7">
        <v>5</v>
      </c>
      <c r="F10" s="7">
        <v>7</v>
      </c>
      <c r="G10" s="7">
        <v>8</v>
      </c>
      <c r="H10" s="10">
        <v>6</v>
      </c>
      <c r="I10" s="10">
        <v>9</v>
      </c>
    </row>
    <row r="11" spans="1:9" s="20" customFormat="1" ht="48">
      <c r="A11" s="16">
        <v>1</v>
      </c>
      <c r="B11" s="17" t="s">
        <v>19</v>
      </c>
      <c r="C11" s="18" t="s">
        <v>11</v>
      </c>
      <c r="D11" s="19" t="s">
        <v>4</v>
      </c>
      <c r="E11" s="16">
        <v>1</v>
      </c>
      <c r="F11" s="16">
        <v>963.17</v>
      </c>
      <c r="G11" s="16">
        <v>2.5</v>
      </c>
      <c r="H11" s="16">
        <f t="shared" ref="H11:H27" si="0">F11*G11</f>
        <v>2407.9249999999997</v>
      </c>
      <c r="I11" s="16">
        <f t="shared" ref="I11:I23" si="1">E11*H11</f>
        <v>2407.9249999999997</v>
      </c>
    </row>
    <row r="12" spans="1:9" s="20" customFormat="1" ht="60">
      <c r="A12" s="16">
        <v>2</v>
      </c>
      <c r="B12" s="17" t="s">
        <v>20</v>
      </c>
      <c r="C12" s="18" t="s">
        <v>14</v>
      </c>
      <c r="D12" s="19" t="s">
        <v>13</v>
      </c>
      <c r="E12" s="16">
        <v>1</v>
      </c>
      <c r="F12" s="19">
        <v>2172.52</v>
      </c>
      <c r="G12" s="16">
        <v>2.5</v>
      </c>
      <c r="H12" s="16">
        <f t="shared" si="0"/>
        <v>5431.3</v>
      </c>
      <c r="I12" s="16">
        <f t="shared" si="1"/>
        <v>5431.3</v>
      </c>
    </row>
    <row r="13" spans="1:9" s="20" customFormat="1" ht="36">
      <c r="A13" s="16">
        <v>3</v>
      </c>
      <c r="B13" s="17" t="s">
        <v>21</v>
      </c>
      <c r="C13" s="18" t="s">
        <v>12</v>
      </c>
      <c r="D13" s="19" t="s">
        <v>13</v>
      </c>
      <c r="E13" s="16">
        <v>1</v>
      </c>
      <c r="F13" s="19">
        <v>3237.41</v>
      </c>
      <c r="G13" s="16">
        <v>2.5</v>
      </c>
      <c r="H13" s="16">
        <f t="shared" si="0"/>
        <v>8093.5249999999996</v>
      </c>
      <c r="I13" s="16">
        <f t="shared" si="1"/>
        <v>8093.5249999999996</v>
      </c>
    </row>
    <row r="14" spans="1:9" s="20" customFormat="1" ht="24">
      <c r="A14" s="16">
        <v>4</v>
      </c>
      <c r="B14" s="17" t="s">
        <v>22</v>
      </c>
      <c r="C14" s="18" t="s">
        <v>23</v>
      </c>
      <c r="D14" s="19" t="s">
        <v>24</v>
      </c>
      <c r="E14" s="16">
        <v>1</v>
      </c>
      <c r="F14" s="19">
        <v>678.88</v>
      </c>
      <c r="G14" s="16">
        <v>2.5</v>
      </c>
      <c r="H14" s="19">
        <f t="shared" si="0"/>
        <v>1697.2</v>
      </c>
      <c r="I14" s="19">
        <f t="shared" si="1"/>
        <v>1697.2</v>
      </c>
    </row>
    <row r="15" spans="1:9" s="20" customFormat="1" ht="60">
      <c r="A15" s="16">
        <v>5</v>
      </c>
      <c r="B15" s="17" t="s">
        <v>25</v>
      </c>
      <c r="C15" s="18" t="s">
        <v>26</v>
      </c>
      <c r="D15" s="19" t="s">
        <v>24</v>
      </c>
      <c r="E15" s="16">
        <v>1</v>
      </c>
      <c r="F15" s="19">
        <v>2331.23</v>
      </c>
      <c r="G15" s="16">
        <v>2.5</v>
      </c>
      <c r="H15" s="19">
        <f t="shared" si="0"/>
        <v>5828.0749999999998</v>
      </c>
      <c r="I15" s="19">
        <f t="shared" si="1"/>
        <v>5828.0749999999998</v>
      </c>
    </row>
    <row r="16" spans="1:9" s="20" customFormat="1" ht="36">
      <c r="A16" s="16">
        <v>6</v>
      </c>
      <c r="B16" s="23" t="s">
        <v>27</v>
      </c>
      <c r="C16" s="18" t="s">
        <v>28</v>
      </c>
      <c r="D16" s="19" t="s">
        <v>10</v>
      </c>
      <c r="E16" s="19">
        <v>1</v>
      </c>
      <c r="F16" s="19">
        <v>2772.43</v>
      </c>
      <c r="G16" s="16">
        <v>2.5</v>
      </c>
      <c r="H16" s="24">
        <f t="shared" si="0"/>
        <v>6931.0749999999998</v>
      </c>
      <c r="I16" s="19">
        <f t="shared" si="1"/>
        <v>6931.0749999999998</v>
      </c>
    </row>
    <row r="17" spans="1:9" s="20" customFormat="1" ht="36">
      <c r="A17" s="16">
        <v>7</v>
      </c>
      <c r="B17" s="17" t="s">
        <v>31</v>
      </c>
      <c r="C17" s="18" t="s">
        <v>30</v>
      </c>
      <c r="D17" s="19" t="s">
        <v>29</v>
      </c>
      <c r="E17" s="16">
        <v>1</v>
      </c>
      <c r="F17" s="19">
        <v>1807.1</v>
      </c>
      <c r="G17" s="16">
        <v>2.5</v>
      </c>
      <c r="H17" s="19">
        <f t="shared" si="0"/>
        <v>4517.75</v>
      </c>
      <c r="I17" s="21">
        <f t="shared" si="1"/>
        <v>4517.75</v>
      </c>
    </row>
    <row r="18" spans="1:9" s="20" customFormat="1" ht="60">
      <c r="A18" s="16">
        <v>8</v>
      </c>
      <c r="B18" s="17" t="s">
        <v>32</v>
      </c>
      <c r="C18" s="18" t="s">
        <v>33</v>
      </c>
      <c r="D18" s="19" t="s">
        <v>13</v>
      </c>
      <c r="E18" s="16">
        <v>1</v>
      </c>
      <c r="F18" s="19">
        <v>1779.01</v>
      </c>
      <c r="G18" s="16">
        <v>2.5</v>
      </c>
      <c r="H18" s="19">
        <f t="shared" si="0"/>
        <v>4447.5249999999996</v>
      </c>
      <c r="I18" s="19">
        <f t="shared" si="1"/>
        <v>4447.5249999999996</v>
      </c>
    </row>
    <row r="19" spans="1:9" s="20" customFormat="1" ht="108">
      <c r="A19" s="16">
        <v>9</v>
      </c>
      <c r="B19" s="17" t="s">
        <v>34</v>
      </c>
      <c r="C19" s="18" t="s">
        <v>35</v>
      </c>
      <c r="D19" s="19" t="s">
        <v>10</v>
      </c>
      <c r="E19" s="16">
        <v>1</v>
      </c>
      <c r="F19" s="22">
        <v>3322.64</v>
      </c>
      <c r="G19" s="16">
        <v>2.5</v>
      </c>
      <c r="H19" s="19">
        <f t="shared" si="0"/>
        <v>8306.6</v>
      </c>
      <c r="I19" s="19">
        <f t="shared" si="1"/>
        <v>8306.6</v>
      </c>
    </row>
    <row r="20" spans="1:9" s="20" customFormat="1" ht="48">
      <c r="A20" s="16">
        <v>10</v>
      </c>
      <c r="B20" s="17" t="s">
        <v>36</v>
      </c>
      <c r="C20" s="18" t="s">
        <v>37</v>
      </c>
      <c r="D20" s="19" t="s">
        <v>38</v>
      </c>
      <c r="E20" s="16">
        <v>1</v>
      </c>
      <c r="F20" s="19">
        <v>116.56</v>
      </c>
      <c r="G20" s="16">
        <v>2.5</v>
      </c>
      <c r="H20" s="19">
        <f t="shared" si="0"/>
        <v>291.39999999999998</v>
      </c>
      <c r="I20" s="19">
        <f t="shared" si="1"/>
        <v>291.39999999999998</v>
      </c>
    </row>
    <row r="21" spans="1:9" s="20" customFormat="1" ht="24">
      <c r="A21" s="16">
        <v>11</v>
      </c>
      <c r="B21" s="17" t="s">
        <v>39</v>
      </c>
      <c r="C21" s="18" t="s">
        <v>40</v>
      </c>
      <c r="D21" s="19" t="s">
        <v>24</v>
      </c>
      <c r="E21" s="16">
        <v>1</v>
      </c>
      <c r="F21" s="19">
        <v>768.09</v>
      </c>
      <c r="G21" s="16">
        <v>2.5</v>
      </c>
      <c r="H21" s="19">
        <f t="shared" si="0"/>
        <v>1920.2250000000001</v>
      </c>
      <c r="I21" s="19">
        <f t="shared" si="1"/>
        <v>1920.2250000000001</v>
      </c>
    </row>
    <row r="22" spans="1:9" s="20" customFormat="1" ht="48">
      <c r="A22" s="16">
        <v>12</v>
      </c>
      <c r="B22" s="17" t="s">
        <v>41</v>
      </c>
      <c r="C22" s="18" t="s">
        <v>42</v>
      </c>
      <c r="D22" s="19" t="s">
        <v>43</v>
      </c>
      <c r="E22" s="16">
        <v>1</v>
      </c>
      <c r="F22" s="19">
        <v>265.55</v>
      </c>
      <c r="G22" s="16">
        <v>2.5</v>
      </c>
      <c r="H22" s="19">
        <f t="shared" si="0"/>
        <v>663.875</v>
      </c>
      <c r="I22" s="19">
        <f t="shared" si="1"/>
        <v>663.875</v>
      </c>
    </row>
    <row r="23" spans="1:9" s="20" customFormat="1" ht="48">
      <c r="A23" s="16">
        <v>13</v>
      </c>
      <c r="B23" s="17" t="s">
        <v>45</v>
      </c>
      <c r="C23" s="18" t="s">
        <v>44</v>
      </c>
      <c r="D23" s="19" t="s">
        <v>29</v>
      </c>
      <c r="E23" s="16">
        <v>1</v>
      </c>
      <c r="F23" s="19">
        <v>1683.04</v>
      </c>
      <c r="G23" s="16">
        <v>2.5</v>
      </c>
      <c r="H23" s="19">
        <f t="shared" si="0"/>
        <v>4207.6000000000004</v>
      </c>
      <c r="I23" s="19">
        <f t="shared" si="1"/>
        <v>4207.6000000000004</v>
      </c>
    </row>
    <row r="24" spans="1:9" s="20" customFormat="1" ht="48.75">
      <c r="A24" s="16">
        <v>14</v>
      </c>
      <c r="B24" s="23" t="s">
        <v>46</v>
      </c>
      <c r="C24" s="25" t="s">
        <v>47</v>
      </c>
      <c r="D24" s="19" t="s">
        <v>9</v>
      </c>
      <c r="E24" s="16">
        <v>1</v>
      </c>
      <c r="F24" s="16">
        <v>118.44</v>
      </c>
      <c r="G24" s="16">
        <v>2.5</v>
      </c>
      <c r="H24" s="19">
        <f>F24*G24</f>
        <v>296.10000000000002</v>
      </c>
      <c r="I24" s="19">
        <f>E24*H24</f>
        <v>296.10000000000002</v>
      </c>
    </row>
    <row r="25" spans="1:9" s="27" customFormat="1" ht="36">
      <c r="A25" s="16">
        <v>15</v>
      </c>
      <c r="B25" s="18" t="s">
        <v>48</v>
      </c>
      <c r="C25" s="26" t="s">
        <v>49</v>
      </c>
      <c r="D25" s="19" t="s">
        <v>9</v>
      </c>
      <c r="E25" s="16">
        <v>1</v>
      </c>
      <c r="F25" s="19">
        <v>124.01</v>
      </c>
      <c r="G25" s="22">
        <v>2.5</v>
      </c>
      <c r="H25" s="16">
        <f t="shared" si="0"/>
        <v>310.02500000000003</v>
      </c>
      <c r="I25" s="16">
        <f>H25*E25</f>
        <v>310.02500000000003</v>
      </c>
    </row>
    <row r="26" spans="1:9" s="27" customFormat="1" ht="60">
      <c r="A26" s="16">
        <v>16</v>
      </c>
      <c r="B26" s="28" t="s">
        <v>50</v>
      </c>
      <c r="C26" s="29" t="s">
        <v>51</v>
      </c>
      <c r="D26" s="30" t="s">
        <v>9</v>
      </c>
      <c r="E26" s="31">
        <v>1</v>
      </c>
      <c r="F26" s="19">
        <v>259.02999999999997</v>
      </c>
      <c r="G26" s="22">
        <v>2.5</v>
      </c>
      <c r="H26" s="16">
        <f t="shared" si="0"/>
        <v>647.57499999999993</v>
      </c>
      <c r="I26" s="16">
        <f>H26*E26</f>
        <v>647.57499999999993</v>
      </c>
    </row>
    <row r="27" spans="1:9" s="27" customFormat="1" ht="36">
      <c r="A27" s="16">
        <v>17</v>
      </c>
      <c r="B27" s="28" t="s">
        <v>52</v>
      </c>
      <c r="C27" s="29" t="s">
        <v>53</v>
      </c>
      <c r="D27" s="30" t="s">
        <v>29</v>
      </c>
      <c r="E27" s="31">
        <v>1</v>
      </c>
      <c r="F27" s="19">
        <v>1228.27</v>
      </c>
      <c r="G27" s="22">
        <v>2.5</v>
      </c>
      <c r="H27" s="16">
        <f t="shared" si="0"/>
        <v>3070.6750000000002</v>
      </c>
      <c r="I27" s="16">
        <f>H27*E27</f>
        <v>3070.6750000000002</v>
      </c>
    </row>
    <row r="28" spans="1:9" s="27" customFormat="1" ht="108">
      <c r="A28" s="16">
        <v>18</v>
      </c>
      <c r="B28" s="17" t="s">
        <v>54</v>
      </c>
      <c r="C28" s="18" t="s">
        <v>55</v>
      </c>
      <c r="D28" s="19" t="s">
        <v>10</v>
      </c>
      <c r="E28" s="16">
        <v>1</v>
      </c>
      <c r="F28" s="22">
        <v>3291.14</v>
      </c>
      <c r="G28" s="22">
        <v>2.5</v>
      </c>
      <c r="H28" s="16">
        <f>F28*G28</f>
        <v>8227.85</v>
      </c>
      <c r="I28" s="16">
        <f>H28*E28</f>
        <v>8227.85</v>
      </c>
    </row>
    <row r="29" spans="1:9">
      <c r="B29" s="13"/>
      <c r="C29" s="13"/>
      <c r="D29" s="13"/>
      <c r="E29" s="13"/>
      <c r="F29" s="13"/>
      <c r="G29" s="15"/>
      <c r="H29" s="14" t="s">
        <v>7</v>
      </c>
      <c r="I29" s="12">
        <f>SUM(I11:I28)</f>
        <v>67296.3</v>
      </c>
    </row>
    <row r="32" spans="1:9">
      <c r="B32" s="1"/>
      <c r="C32" s="2"/>
      <c r="D32" s="3"/>
      <c r="E32" s="32"/>
      <c r="F32" s="32"/>
      <c r="G32" s="4"/>
    </row>
    <row r="33" spans="2:7">
      <c r="B33" s="5"/>
      <c r="C33" s="2"/>
      <c r="D33" s="3"/>
      <c r="E33" s="6"/>
      <c r="F33" s="6"/>
      <c r="G33" s="4"/>
    </row>
    <row r="34" spans="2:7">
      <c r="B34" s="33"/>
      <c r="C34" s="33"/>
      <c r="D34" s="3"/>
      <c r="E34" s="34"/>
      <c r="F34" s="34"/>
      <c r="G34" s="4"/>
    </row>
    <row r="35" spans="2:7">
      <c r="B35" s="5"/>
      <c r="C35" s="2"/>
      <c r="D35" s="3"/>
      <c r="E35" s="6"/>
      <c r="F35" s="6"/>
      <c r="G35" s="4"/>
    </row>
    <row r="36" spans="2:7">
      <c r="B36" s="33"/>
      <c r="C36" s="33"/>
      <c r="D36" s="3"/>
      <c r="E36" s="35"/>
      <c r="F36" s="35"/>
      <c r="G36" s="35"/>
    </row>
    <row r="37" spans="2:7">
      <c r="B37" s="5"/>
      <c r="C37" s="2"/>
      <c r="D37" s="3"/>
      <c r="E37" s="6"/>
      <c r="F37" s="6"/>
      <c r="G37" s="4"/>
    </row>
    <row r="38" spans="2:7">
      <c r="B38" s="5"/>
      <c r="C38" s="2"/>
      <c r="D38" s="3"/>
      <c r="E38" s="6"/>
      <c r="F38" s="6"/>
      <c r="G38" s="4"/>
    </row>
  </sheetData>
  <mergeCells count="17"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G7:G9"/>
    <mergeCell ref="F7:F9"/>
    <mergeCell ref="E32:F32"/>
    <mergeCell ref="B34:C34"/>
    <mergeCell ref="E34:F34"/>
    <mergeCell ref="B36:C36"/>
    <mergeCell ref="E36:G36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2014-07-04T06:28:58Z</cp:lastPrinted>
  <dcterms:created xsi:type="dcterms:W3CDTF">2013-10-07T06:33:14Z</dcterms:created>
  <dcterms:modified xsi:type="dcterms:W3CDTF">2015-05-22T10:34:12Z</dcterms:modified>
</cp:coreProperties>
</file>